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7485" windowHeight="4110"/>
  </bookViews>
  <sheets>
    <sheet name="2016博士" sheetId="1" r:id="rId1"/>
  </sheets>
  <calcPr calcId="145621"/>
</workbook>
</file>

<file path=xl/calcChain.xml><?xml version="1.0" encoding="utf-8"?>
<calcChain xmlns="http://schemas.openxmlformats.org/spreadsheetml/2006/main">
  <c r="N24" i="1" l="1"/>
  <c r="N25" i="1"/>
  <c r="N26" i="1"/>
  <c r="N6" i="1"/>
  <c r="N7" i="1"/>
  <c r="N8" i="1"/>
  <c r="N28" i="1"/>
  <c r="N17" i="1"/>
  <c r="N19" i="1"/>
  <c r="N10" i="1"/>
  <c r="N12" i="1"/>
  <c r="N3" i="1"/>
  <c r="O3" i="1" s="1"/>
  <c r="N5" i="1"/>
  <c r="O5" i="1" s="1"/>
  <c r="N4" i="1"/>
  <c r="O4" i="1" s="1"/>
  <c r="N27" i="1"/>
  <c r="O27" i="1" s="1"/>
  <c r="N14" i="1"/>
  <c r="O14" i="1" s="1"/>
  <c r="N13" i="1"/>
  <c r="O13" i="1" s="1"/>
  <c r="N16" i="1"/>
  <c r="O16" i="1" s="1"/>
  <c r="N15" i="1"/>
  <c r="O15" i="1" s="1"/>
  <c r="N18" i="1"/>
  <c r="O18" i="1" s="1"/>
  <c r="N30" i="1"/>
  <c r="O30" i="1" s="1"/>
  <c r="N31" i="1"/>
  <c r="O31" i="1" s="1"/>
  <c r="N29" i="1"/>
  <c r="O29" i="1" s="1"/>
  <c r="N32" i="1"/>
  <c r="O32" i="1" s="1"/>
  <c r="N9" i="1"/>
  <c r="O9" i="1" s="1"/>
  <c r="N21" i="1"/>
  <c r="O21" i="1" s="1"/>
  <c r="N20" i="1"/>
  <c r="O20" i="1" s="1"/>
  <c r="N23" i="1"/>
  <c r="O23" i="1" s="1"/>
  <c r="N22" i="1"/>
  <c r="O22" i="1" s="1"/>
  <c r="N11" i="1"/>
  <c r="O11" i="1" s="1"/>
</calcChain>
</file>

<file path=xl/sharedStrings.xml><?xml version="1.0" encoding="utf-8"?>
<sst xmlns="http://schemas.openxmlformats.org/spreadsheetml/2006/main" count="198" uniqueCount="95">
  <si>
    <t/>
  </si>
  <si>
    <r>
      <rPr>
        <sz val="11"/>
        <rFont val="宋体"/>
        <family val="3"/>
        <charset val="134"/>
      </rPr>
      <t>序号</t>
    </r>
    <phoneticPr fontId="1" type="noConversion"/>
  </si>
  <si>
    <r>
      <rPr>
        <sz val="11"/>
        <rFont val="宋体"/>
        <family val="3"/>
        <charset val="134"/>
      </rPr>
      <t>姓名</t>
    </r>
    <phoneticPr fontId="1" type="noConversion"/>
  </si>
  <si>
    <r>
      <rPr>
        <sz val="11"/>
        <rFont val="宋体"/>
        <family val="3"/>
        <charset val="134"/>
      </rPr>
      <t>性别</t>
    </r>
    <phoneticPr fontId="1" type="noConversion"/>
  </si>
  <si>
    <r>
      <rPr>
        <sz val="11"/>
        <rFont val="宋体"/>
        <family val="3"/>
        <charset val="134"/>
      </rPr>
      <t>报考专业名称</t>
    </r>
    <phoneticPr fontId="1" type="noConversion"/>
  </si>
  <si>
    <r>
      <rPr>
        <sz val="11"/>
        <rFont val="宋体"/>
        <family val="3"/>
        <charset val="134"/>
      </rPr>
      <t>报考导师</t>
    </r>
    <phoneticPr fontId="1" type="noConversion"/>
  </si>
  <si>
    <r>
      <rPr>
        <sz val="11"/>
        <rFont val="宋体"/>
        <family val="3"/>
        <charset val="134"/>
      </rPr>
      <t>定向委培单位</t>
    </r>
    <phoneticPr fontId="1" type="noConversion"/>
  </si>
  <si>
    <r>
      <rPr>
        <sz val="11"/>
        <rFont val="宋体"/>
        <family val="3"/>
        <charset val="134"/>
      </rPr>
      <t>外国语</t>
    </r>
    <phoneticPr fontId="1" type="noConversion"/>
  </si>
  <si>
    <r>
      <rPr>
        <sz val="11"/>
        <rFont val="宋体"/>
        <family val="3"/>
        <charset val="134"/>
      </rPr>
      <t>业务课一</t>
    </r>
    <phoneticPr fontId="1" type="noConversion"/>
  </si>
  <si>
    <r>
      <rPr>
        <sz val="11"/>
        <rFont val="宋体"/>
        <family val="3"/>
        <charset val="134"/>
      </rPr>
      <t>业务课二</t>
    </r>
    <phoneticPr fontId="1" type="noConversion"/>
  </si>
  <si>
    <r>
      <rPr>
        <sz val="11"/>
        <rFont val="宋体"/>
        <family val="3"/>
        <charset val="134"/>
      </rPr>
      <t>初试成绩</t>
    </r>
    <phoneticPr fontId="1" type="noConversion"/>
  </si>
  <si>
    <r>
      <rPr>
        <sz val="11"/>
        <rFont val="宋体"/>
        <family val="3"/>
        <charset val="134"/>
      </rPr>
      <t>复试外语成绩</t>
    </r>
    <phoneticPr fontId="1" type="noConversion"/>
  </si>
  <si>
    <r>
      <rPr>
        <sz val="11"/>
        <rFont val="宋体"/>
        <family val="3"/>
        <charset val="134"/>
      </rPr>
      <t>申请材料评价成绩</t>
    </r>
    <phoneticPr fontId="1" type="noConversion"/>
  </si>
  <si>
    <r>
      <rPr>
        <sz val="11"/>
        <rFont val="宋体"/>
        <family val="3"/>
        <charset val="134"/>
      </rPr>
      <t>复试面试成绩</t>
    </r>
    <phoneticPr fontId="1" type="noConversion"/>
  </si>
  <si>
    <r>
      <rPr>
        <sz val="11"/>
        <rFont val="宋体"/>
        <family val="3"/>
        <charset val="134"/>
      </rPr>
      <t>复试成绩</t>
    </r>
    <phoneticPr fontId="1" type="noConversion"/>
  </si>
  <si>
    <r>
      <rPr>
        <sz val="11"/>
        <rFont val="宋体"/>
        <family val="3"/>
        <charset val="134"/>
      </rPr>
      <t>总成绩</t>
    </r>
    <phoneticPr fontId="1" type="noConversion"/>
  </si>
  <si>
    <r>
      <rPr>
        <sz val="11"/>
        <rFont val="宋体"/>
        <family val="3"/>
        <charset val="134"/>
      </rPr>
      <t>类别</t>
    </r>
    <phoneticPr fontId="1" type="noConversion"/>
  </si>
  <si>
    <r>
      <rPr>
        <sz val="11"/>
        <rFont val="Arial"/>
        <family val="2"/>
      </rPr>
      <t>刘博涛</t>
    </r>
  </si>
  <si>
    <r>
      <rPr>
        <sz val="11"/>
        <rFont val="Arial"/>
        <family val="2"/>
      </rPr>
      <t>男</t>
    </r>
  </si>
  <si>
    <r>
      <rPr>
        <sz val="11"/>
        <rFont val="Arial"/>
        <family val="2"/>
      </rPr>
      <t>概率论与数理统计</t>
    </r>
  </si>
  <si>
    <r>
      <rPr>
        <sz val="11"/>
        <rFont val="Arial"/>
        <family val="2"/>
      </rPr>
      <t>李仲飞</t>
    </r>
  </si>
  <si>
    <r>
      <rPr>
        <sz val="11"/>
        <rFont val="宋体"/>
        <family val="3"/>
        <charset val="134"/>
      </rPr>
      <t>普通招考</t>
    </r>
    <phoneticPr fontId="1" type="noConversion"/>
  </si>
  <si>
    <r>
      <rPr>
        <sz val="11"/>
        <rFont val="Arial"/>
        <family val="2"/>
      </rPr>
      <t>刘鹏飞</t>
    </r>
  </si>
  <si>
    <r>
      <rPr>
        <sz val="11"/>
        <rFont val="Arial"/>
        <family val="2"/>
      </rPr>
      <t>基础数学</t>
    </r>
  </si>
  <si>
    <r>
      <rPr>
        <sz val="11"/>
        <rFont val="Arial"/>
        <family val="2"/>
      </rPr>
      <t>罗彦锋</t>
    </r>
  </si>
  <si>
    <r>
      <rPr>
        <sz val="11"/>
        <rFont val="宋体"/>
        <family val="3"/>
        <charset val="134"/>
      </rPr>
      <t>普通招考</t>
    </r>
    <phoneticPr fontId="1" type="noConversion"/>
  </si>
  <si>
    <r>
      <rPr>
        <sz val="11"/>
        <rFont val="Arial"/>
        <family val="2"/>
      </rPr>
      <t>刘海艳</t>
    </r>
  </si>
  <si>
    <r>
      <rPr>
        <sz val="11"/>
        <rFont val="Arial"/>
        <family val="2"/>
      </rPr>
      <t>女</t>
    </r>
  </si>
  <si>
    <r>
      <rPr>
        <sz val="11"/>
        <rFont val="Arial"/>
        <family val="2"/>
      </rPr>
      <t>张毅</t>
    </r>
  </si>
  <si>
    <r>
      <rPr>
        <sz val="11"/>
        <rFont val="宋体"/>
        <family val="3"/>
        <charset val="134"/>
      </rPr>
      <t>硕博连续</t>
    </r>
    <phoneticPr fontId="1" type="noConversion"/>
  </si>
  <si>
    <r>
      <rPr>
        <sz val="11"/>
        <rFont val="Arial"/>
        <family val="2"/>
      </rPr>
      <t>梅鑫钰</t>
    </r>
  </si>
  <si>
    <r>
      <rPr>
        <sz val="11"/>
        <rFont val="Arial"/>
        <family val="2"/>
      </rPr>
      <t>孙春友</t>
    </r>
  </si>
  <si>
    <r>
      <rPr>
        <sz val="11"/>
        <rFont val="宋体"/>
        <family val="3"/>
        <charset val="134"/>
      </rPr>
      <t>硕博连续</t>
    </r>
    <phoneticPr fontId="1" type="noConversion"/>
  </si>
  <si>
    <r>
      <rPr>
        <sz val="11"/>
        <rFont val="Arial"/>
        <family val="2"/>
      </rPr>
      <t>宋小亚</t>
    </r>
  </si>
  <si>
    <r>
      <rPr>
        <sz val="11"/>
        <rFont val="Arial"/>
        <family val="2"/>
      </rPr>
      <t>许尔伟</t>
    </r>
  </si>
  <si>
    <r>
      <rPr>
        <sz val="11"/>
        <rFont val="Arial"/>
        <family val="2"/>
      </rPr>
      <t>赵培浩</t>
    </r>
  </si>
  <si>
    <r>
      <rPr>
        <sz val="11"/>
        <rFont val="宋体"/>
        <family val="3"/>
        <charset val="134"/>
      </rPr>
      <t>兰州城市学院</t>
    </r>
    <r>
      <rPr>
        <sz val="11"/>
        <rFont val="Times New Roman"/>
        <family val="1"/>
      </rPr>
      <t xml:space="preserve">        </t>
    </r>
    <phoneticPr fontId="1" type="noConversion"/>
  </si>
  <si>
    <r>
      <rPr>
        <sz val="11"/>
        <rFont val="Arial"/>
        <family val="2"/>
      </rPr>
      <t>普通招考</t>
    </r>
    <phoneticPr fontId="1" type="noConversion"/>
  </si>
  <si>
    <r>
      <rPr>
        <sz val="11"/>
        <rFont val="Arial"/>
        <family val="2"/>
      </rPr>
      <t>尤松</t>
    </r>
  </si>
  <si>
    <r>
      <rPr>
        <sz val="11"/>
        <rFont val="宋体"/>
        <family val="3"/>
        <charset val="134"/>
      </rPr>
      <t>硕博连续</t>
    </r>
    <phoneticPr fontId="1" type="noConversion"/>
  </si>
  <si>
    <r>
      <rPr>
        <sz val="11"/>
        <rFont val="Arial"/>
        <family val="2"/>
      </rPr>
      <t>史争光</t>
    </r>
  </si>
  <si>
    <r>
      <rPr>
        <sz val="11"/>
        <rFont val="Arial"/>
        <family val="2"/>
      </rPr>
      <t>计算数学</t>
    </r>
  </si>
  <si>
    <r>
      <rPr>
        <sz val="11"/>
        <rFont val="Arial"/>
        <family val="2"/>
      </rPr>
      <t>邓伟华</t>
    </r>
    <phoneticPr fontId="1" type="noConversion"/>
  </si>
  <si>
    <r>
      <rPr>
        <sz val="11"/>
        <rFont val="Arial"/>
        <family val="2"/>
      </rPr>
      <t>普通招考</t>
    </r>
    <phoneticPr fontId="1" type="noConversion"/>
  </si>
  <si>
    <r>
      <rPr>
        <sz val="11"/>
        <rFont val="Arial"/>
        <family val="2"/>
      </rPr>
      <t>许鹏博</t>
    </r>
  </si>
  <si>
    <r>
      <rPr>
        <sz val="11"/>
        <rFont val="Arial"/>
        <family val="2"/>
      </rPr>
      <t>邓伟华</t>
    </r>
  </si>
  <si>
    <r>
      <rPr>
        <sz val="11"/>
        <rFont val="Arial"/>
        <family val="2"/>
      </rPr>
      <t>硕博连续</t>
    </r>
    <phoneticPr fontId="1" type="noConversion"/>
  </si>
  <si>
    <r>
      <rPr>
        <sz val="11"/>
        <rFont val="Arial"/>
        <family val="2"/>
      </rPr>
      <t>廖开方</t>
    </r>
  </si>
  <si>
    <r>
      <rPr>
        <sz val="11"/>
        <rFont val="Arial"/>
        <family val="2"/>
      </rPr>
      <t>魏婷</t>
    </r>
  </si>
  <si>
    <r>
      <rPr>
        <sz val="11"/>
        <rFont val="宋体"/>
        <family val="3"/>
        <charset val="134"/>
      </rPr>
      <t>洛阳师范学院</t>
    </r>
    <r>
      <rPr>
        <sz val="11"/>
        <rFont val="Times New Roman"/>
        <family val="1"/>
      </rPr>
      <t xml:space="preserve">    </t>
    </r>
    <phoneticPr fontId="1" type="noConversion"/>
  </si>
  <si>
    <r>
      <rPr>
        <sz val="11"/>
        <rFont val="宋体"/>
        <family val="3"/>
        <charset val="134"/>
      </rPr>
      <t>普通招考</t>
    </r>
    <phoneticPr fontId="1" type="noConversion"/>
  </si>
  <si>
    <r>
      <rPr>
        <sz val="11"/>
        <rFont val="Arial"/>
        <family val="2"/>
      </rPr>
      <t>徐朵</t>
    </r>
  </si>
  <si>
    <r>
      <rPr>
        <sz val="11"/>
        <rFont val="Arial"/>
        <family val="2"/>
      </rPr>
      <t>普通招考</t>
    </r>
    <phoneticPr fontId="1" type="noConversion"/>
  </si>
  <si>
    <r>
      <rPr>
        <sz val="11"/>
        <rFont val="Arial"/>
        <family val="2"/>
      </rPr>
      <t>齐文雅</t>
    </r>
  </si>
  <si>
    <r>
      <rPr>
        <sz val="11"/>
        <rFont val="Arial"/>
        <family val="2"/>
      </rPr>
      <t>伍渝江</t>
    </r>
  </si>
  <si>
    <r>
      <rPr>
        <sz val="11"/>
        <rFont val="宋体"/>
        <family val="3"/>
        <charset val="134"/>
      </rPr>
      <t>普通招考</t>
    </r>
    <phoneticPr fontId="1" type="noConversion"/>
  </si>
  <si>
    <r>
      <rPr>
        <sz val="11"/>
        <rFont val="Arial"/>
        <family val="2"/>
      </rPr>
      <t>陶珍珍</t>
    </r>
  </si>
  <si>
    <r>
      <rPr>
        <sz val="11"/>
        <rFont val="Arial"/>
        <family val="2"/>
      </rPr>
      <t>普通招考</t>
    </r>
    <phoneticPr fontId="1" type="noConversion"/>
  </si>
  <si>
    <r>
      <rPr>
        <sz val="11"/>
        <rFont val="Arial"/>
        <family val="2"/>
      </rPr>
      <t>张维红</t>
    </r>
  </si>
  <si>
    <r>
      <rPr>
        <sz val="11"/>
        <rFont val="宋体"/>
        <family val="3"/>
        <charset val="134"/>
      </rPr>
      <t>硕博连续</t>
    </r>
    <phoneticPr fontId="1" type="noConversion"/>
  </si>
  <si>
    <r>
      <rPr>
        <sz val="11"/>
        <rFont val="Arial"/>
        <family val="2"/>
      </rPr>
      <t>张旻</t>
    </r>
  </si>
  <si>
    <r>
      <rPr>
        <sz val="11"/>
        <rFont val="Arial"/>
        <family val="2"/>
      </rPr>
      <t>张国凤</t>
    </r>
  </si>
  <si>
    <r>
      <rPr>
        <sz val="11"/>
        <rFont val="宋体"/>
        <family val="3"/>
        <charset val="134"/>
      </rPr>
      <t>普通招考</t>
    </r>
    <phoneticPr fontId="1" type="noConversion"/>
  </si>
  <si>
    <r>
      <rPr>
        <sz val="11"/>
        <rFont val="Arial"/>
        <family val="2"/>
      </rPr>
      <t>张蕾</t>
    </r>
  </si>
  <si>
    <r>
      <rPr>
        <sz val="11"/>
        <rFont val="宋体"/>
        <family val="3"/>
        <charset val="134"/>
      </rPr>
      <t>硕博连续</t>
    </r>
    <phoneticPr fontId="1" type="noConversion"/>
  </si>
  <si>
    <r>
      <rPr>
        <sz val="11"/>
        <rFont val="Arial"/>
        <family val="2"/>
      </rPr>
      <t>许洋洋</t>
    </r>
  </si>
  <si>
    <r>
      <rPr>
        <sz val="11"/>
        <rFont val="Arial"/>
        <family val="2"/>
      </rPr>
      <t>郑兵</t>
    </r>
  </si>
  <si>
    <r>
      <rPr>
        <sz val="11"/>
        <rFont val="Arial"/>
        <family val="2"/>
      </rPr>
      <t>王莉莉</t>
    </r>
  </si>
  <si>
    <r>
      <rPr>
        <sz val="11"/>
        <rFont val="Arial"/>
        <family val="2"/>
      </rPr>
      <t>吕鹏</t>
    </r>
  </si>
  <si>
    <r>
      <rPr>
        <sz val="11"/>
        <rFont val="Arial"/>
        <family val="2"/>
      </rPr>
      <t>郑兵</t>
    </r>
    <phoneticPr fontId="1" type="noConversion"/>
  </si>
  <si>
    <r>
      <rPr>
        <sz val="11"/>
        <rFont val="Arial"/>
        <family val="2"/>
      </rPr>
      <t>唐霞</t>
    </r>
  </si>
  <si>
    <r>
      <rPr>
        <sz val="11"/>
        <rFont val="Arial"/>
        <family val="2"/>
      </rPr>
      <t>杜丽君</t>
    </r>
  </si>
  <si>
    <r>
      <rPr>
        <sz val="11"/>
        <rFont val="Arial"/>
        <family val="2"/>
      </rPr>
      <t>应用数学</t>
    </r>
  </si>
  <si>
    <r>
      <rPr>
        <sz val="11"/>
        <rFont val="Arial"/>
        <family val="2"/>
      </rPr>
      <t>李万同</t>
    </r>
  </si>
  <si>
    <r>
      <rPr>
        <sz val="11"/>
        <rFont val="宋体"/>
        <family val="3"/>
        <charset val="134"/>
      </rPr>
      <t>硕博连续</t>
    </r>
    <phoneticPr fontId="1" type="noConversion"/>
  </si>
  <si>
    <r>
      <rPr>
        <sz val="11"/>
        <rFont val="Arial"/>
        <family val="2"/>
      </rPr>
      <t>赵孟</t>
    </r>
  </si>
  <si>
    <r>
      <rPr>
        <sz val="11"/>
        <rFont val="Arial"/>
        <family val="2"/>
      </rPr>
      <t>薄伟健</t>
    </r>
  </si>
  <si>
    <r>
      <rPr>
        <sz val="11"/>
        <rFont val="Arial"/>
        <family val="2"/>
      </rPr>
      <t>林国</t>
    </r>
  </si>
  <si>
    <r>
      <rPr>
        <sz val="11"/>
        <rFont val="宋体"/>
        <family val="3"/>
        <charset val="134"/>
      </rPr>
      <t>硕博连续</t>
    </r>
    <phoneticPr fontId="1" type="noConversion"/>
  </si>
  <si>
    <r>
      <rPr>
        <sz val="11"/>
        <rFont val="Arial"/>
        <family val="2"/>
      </rPr>
      <t>马陆一</t>
    </r>
  </si>
  <si>
    <r>
      <rPr>
        <sz val="11"/>
        <rFont val="Arial"/>
        <family val="2"/>
      </rPr>
      <t>王智诚</t>
    </r>
  </si>
  <si>
    <r>
      <rPr>
        <sz val="11"/>
        <rFont val="宋体"/>
        <family val="3"/>
        <charset val="134"/>
      </rPr>
      <t>普通招考</t>
    </r>
    <phoneticPr fontId="1" type="noConversion"/>
  </si>
  <si>
    <r>
      <rPr>
        <sz val="11"/>
        <rFont val="Arial"/>
        <family val="2"/>
      </rPr>
      <t>强立忠</t>
    </r>
  </si>
  <si>
    <r>
      <rPr>
        <sz val="11"/>
        <rFont val="宋体"/>
        <family val="3"/>
        <charset val="134"/>
      </rPr>
      <t>硕博连续</t>
    </r>
    <phoneticPr fontId="1" type="noConversion"/>
  </si>
  <si>
    <r>
      <rPr>
        <sz val="11"/>
        <rFont val="Arial"/>
        <family val="2"/>
      </rPr>
      <t>赵丽芳</t>
    </r>
  </si>
  <si>
    <r>
      <rPr>
        <sz val="11"/>
        <rFont val="Arial"/>
        <family val="2"/>
      </rPr>
      <t>张和平</t>
    </r>
  </si>
  <si>
    <r>
      <rPr>
        <sz val="11"/>
        <rFont val="宋体"/>
        <family val="3"/>
        <charset val="134"/>
      </rPr>
      <t>普通招考</t>
    </r>
    <phoneticPr fontId="1" type="noConversion"/>
  </si>
  <si>
    <r>
      <rPr>
        <sz val="11"/>
        <rFont val="Arial"/>
        <family val="2"/>
      </rPr>
      <t>孙春虎</t>
    </r>
  </si>
  <si>
    <r>
      <rPr>
        <sz val="11"/>
        <rFont val="宋体"/>
        <family val="3"/>
        <charset val="134"/>
      </rPr>
      <t>兰州理工大学</t>
    </r>
    <r>
      <rPr>
        <sz val="11"/>
        <rFont val="Times New Roman"/>
        <family val="1"/>
      </rPr>
      <t xml:space="preserve">     </t>
    </r>
    <phoneticPr fontId="1" type="noConversion"/>
  </si>
  <si>
    <r>
      <rPr>
        <sz val="11"/>
        <rFont val="Arial"/>
        <family val="2"/>
      </rPr>
      <t>马天龙</t>
    </r>
  </si>
  <si>
    <r>
      <rPr>
        <sz val="11"/>
        <rFont val="Arial"/>
        <family val="2"/>
      </rPr>
      <t>普通招考</t>
    </r>
    <phoneticPr fontId="1" type="noConversion"/>
  </si>
  <si>
    <r>
      <rPr>
        <sz val="11"/>
        <rFont val="Arial"/>
        <family val="2"/>
      </rPr>
      <t>赵新梅</t>
    </r>
  </si>
  <si>
    <r>
      <rPr>
        <sz val="11"/>
        <rFont val="宋体"/>
        <family val="3"/>
        <charset val="134"/>
      </rPr>
      <t>兰州工业学院</t>
    </r>
    <r>
      <rPr>
        <sz val="11"/>
        <rFont val="Times New Roman"/>
        <family val="1"/>
      </rPr>
      <t xml:space="preserve">      </t>
    </r>
    <phoneticPr fontId="1" type="noConversion"/>
  </si>
  <si>
    <r>
      <rPr>
        <sz val="11"/>
        <rFont val="宋体"/>
        <family val="3"/>
        <charset val="134"/>
      </rPr>
      <t>注：</t>
    </r>
    <r>
      <rPr>
        <sz val="11"/>
        <rFont val="Times New Roman"/>
        <family val="1"/>
      </rPr>
      <t>1.</t>
    </r>
    <r>
      <rPr>
        <sz val="11"/>
        <rFont val="宋体"/>
        <family val="3"/>
        <charset val="134"/>
      </rPr>
      <t>硕博连读：复试总成绩</t>
    </r>
    <r>
      <rPr>
        <sz val="11"/>
        <rFont val="Times New Roman"/>
        <family val="1"/>
      </rPr>
      <t>=</t>
    </r>
    <r>
      <rPr>
        <sz val="11"/>
        <rFont val="宋体"/>
        <family val="3"/>
        <charset val="134"/>
      </rPr>
      <t>申请材料</t>
    </r>
    <r>
      <rPr>
        <sz val="11"/>
        <rFont val="Times New Roman"/>
        <family val="1"/>
      </rPr>
      <t>15%+</t>
    </r>
    <r>
      <rPr>
        <sz val="11"/>
        <rFont val="宋体"/>
        <family val="3"/>
        <charset val="134"/>
      </rPr>
      <t>面试成绩</t>
    </r>
    <r>
      <rPr>
        <sz val="11"/>
        <rFont val="Times New Roman"/>
        <family val="1"/>
      </rPr>
      <t>70%+</t>
    </r>
    <r>
      <rPr>
        <sz val="11"/>
        <rFont val="宋体"/>
        <family val="3"/>
        <charset val="134"/>
      </rPr>
      <t>外国语口语和听力测试成绩</t>
    </r>
    <r>
      <rPr>
        <sz val="11"/>
        <rFont val="Times New Roman"/>
        <family val="1"/>
      </rPr>
      <t>15%</t>
    </r>
    <r>
      <rPr>
        <sz val="11"/>
        <rFont val="宋体"/>
        <family val="3"/>
        <charset val="134"/>
      </rPr>
      <t>；</t>
    </r>
    <r>
      <rPr>
        <sz val="11"/>
        <rFont val="Times New Roman"/>
        <family val="1"/>
      </rPr>
      <t>2.</t>
    </r>
    <r>
      <rPr>
        <sz val="11"/>
        <rFont val="宋体"/>
        <family val="3"/>
        <charset val="134"/>
      </rPr>
      <t>普通招考：复试总成绩</t>
    </r>
    <r>
      <rPr>
        <sz val="11"/>
        <rFont val="Times New Roman"/>
        <family val="1"/>
      </rPr>
      <t>=</t>
    </r>
    <r>
      <rPr>
        <sz val="11"/>
        <rFont val="宋体"/>
        <family val="3"/>
        <charset val="134"/>
      </rPr>
      <t>初试成绩中外国语成绩的</t>
    </r>
    <r>
      <rPr>
        <sz val="11"/>
        <rFont val="Times New Roman"/>
        <family val="1"/>
      </rPr>
      <t>100%+</t>
    </r>
    <r>
      <rPr>
        <sz val="11"/>
        <rFont val="宋体"/>
        <family val="3"/>
        <charset val="134"/>
      </rPr>
      <t>业务课一成绩的</t>
    </r>
    <r>
      <rPr>
        <sz val="11"/>
        <rFont val="Times New Roman"/>
        <family val="1"/>
      </rPr>
      <t>100%+</t>
    </r>
    <r>
      <rPr>
        <sz val="11"/>
        <rFont val="宋体"/>
        <family val="3"/>
        <charset val="134"/>
      </rPr>
      <t>业务课二成绩的</t>
    </r>
    <r>
      <rPr>
        <sz val="11"/>
        <rFont val="Times New Roman"/>
        <family val="1"/>
      </rPr>
      <t>35%+</t>
    </r>
    <r>
      <rPr>
        <sz val="11"/>
        <rFont val="宋体"/>
        <family val="3"/>
        <charset val="134"/>
      </rPr>
      <t>复试成绩（其中复试成绩</t>
    </r>
    <r>
      <rPr>
        <sz val="11"/>
        <rFont val="Times New Roman"/>
        <family val="1"/>
      </rPr>
      <t>=</t>
    </r>
    <r>
      <rPr>
        <sz val="11"/>
        <rFont val="宋体"/>
        <family val="3"/>
        <charset val="134"/>
      </rPr>
      <t>申请材料</t>
    </r>
    <r>
      <rPr>
        <sz val="11"/>
        <rFont val="Times New Roman"/>
        <family val="1"/>
      </rPr>
      <t>15%+</t>
    </r>
    <r>
      <rPr>
        <sz val="11"/>
        <rFont val="宋体"/>
        <family val="3"/>
        <charset val="134"/>
      </rPr>
      <t>面试成绩</t>
    </r>
    <r>
      <rPr>
        <sz val="11"/>
        <rFont val="Times New Roman"/>
        <family val="1"/>
      </rPr>
      <t>70%+</t>
    </r>
    <r>
      <rPr>
        <sz val="11"/>
        <rFont val="宋体"/>
        <family val="3"/>
        <charset val="134"/>
      </rPr>
      <t>外国语口语和听力测试成绩</t>
    </r>
    <r>
      <rPr>
        <sz val="11"/>
        <rFont val="Times New Roman"/>
        <family val="1"/>
      </rPr>
      <t>15%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100%</t>
    </r>
    <r>
      <rPr>
        <sz val="11"/>
        <rFont val="宋体"/>
        <family val="3"/>
        <charset val="134"/>
      </rPr>
      <t>。</t>
    </r>
    <phoneticPr fontId="1" type="noConversion"/>
  </si>
  <si>
    <r>
      <rPr>
        <b/>
        <sz val="16"/>
        <rFont val="宋体"/>
        <family val="3"/>
        <charset val="134"/>
      </rPr>
      <t>数学与统计学院</t>
    </r>
    <r>
      <rPr>
        <b/>
        <sz val="16"/>
        <rFont val="Times New Roman"/>
        <family val="1"/>
      </rPr>
      <t>2016</t>
    </r>
    <r>
      <rPr>
        <b/>
        <sz val="16"/>
        <rFont val="宋体"/>
        <family val="3"/>
        <charset val="134"/>
      </rPr>
      <t>年博士研究生招生考试复试总成绩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</si>
</sst>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0"/>
      <name val="Arial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16"/>
      <name val="Times New Roman"/>
      <family val="1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abSelected="1" topLeftCell="A16" workbookViewId="0">
      <selection activeCell="S32" sqref="S32"/>
    </sheetView>
  </sheetViews>
  <sheetFormatPr defaultRowHeight="12.75"/>
  <cols>
    <col min="1" max="1" width="5.5703125" customWidth="1"/>
    <col min="2" max="2" width="8.28515625" customWidth="1"/>
    <col min="3" max="3" width="6.85546875" customWidth="1"/>
    <col min="4" max="4" width="14.7109375" customWidth="1"/>
    <col min="5" max="5" width="10.42578125" customWidth="1"/>
    <col min="6" max="6" width="10.28515625" customWidth="1"/>
    <col min="7" max="7" width="6.85546875" customWidth="1"/>
    <col min="8" max="8" width="7.28515625" customWidth="1"/>
    <col min="9" max="9" width="7.140625" customWidth="1"/>
    <col min="10" max="10" width="8.42578125" customWidth="1"/>
    <col min="11" max="11" width="10" customWidth="1"/>
    <col min="12" max="12" width="9.85546875" customWidth="1"/>
    <col min="13" max="13" width="8.7109375" customWidth="1"/>
    <col min="14" max="14" width="7.7109375" customWidth="1"/>
    <col min="15" max="15" width="9.28515625" customWidth="1"/>
    <col min="16" max="16" width="13.28515625" customWidth="1"/>
  </cols>
  <sheetData>
    <row r="1" spans="1:16" ht="51.75" customHeight="1">
      <c r="A1" s="1" t="s">
        <v>94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30" customHeight="1">
      <c r="A2" s="2" t="s">
        <v>1</v>
      </c>
      <c r="B2" s="3" t="s">
        <v>2</v>
      </c>
      <c r="C2" s="3" t="s">
        <v>3</v>
      </c>
      <c r="D2" s="3" t="s">
        <v>4</v>
      </c>
      <c r="E2" s="2" t="s">
        <v>5</v>
      </c>
      <c r="F2" s="2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2" t="s">
        <v>16</v>
      </c>
    </row>
    <row r="3" spans="1:16" ht="24" customHeight="1">
      <c r="A3" s="2">
        <v>1</v>
      </c>
      <c r="B3" s="2" t="s">
        <v>17</v>
      </c>
      <c r="C3" s="2" t="s">
        <v>18</v>
      </c>
      <c r="D3" s="2" t="s">
        <v>19</v>
      </c>
      <c r="E3" s="2" t="s">
        <v>20</v>
      </c>
      <c r="F3" s="2" t="s">
        <v>0</v>
      </c>
      <c r="G3" s="2">
        <v>57</v>
      </c>
      <c r="H3" s="2">
        <v>86</v>
      </c>
      <c r="I3" s="2">
        <v>89</v>
      </c>
      <c r="J3" s="2">
        <v>232</v>
      </c>
      <c r="K3" s="2">
        <v>91</v>
      </c>
      <c r="L3" s="2">
        <v>90</v>
      </c>
      <c r="M3" s="2">
        <v>92</v>
      </c>
      <c r="N3" s="2">
        <f>SUM(L3*0.15+M3*0.7+K3*0.15)</f>
        <v>91.55</v>
      </c>
      <c r="O3" s="2">
        <f>SUM(G3+H3+I3*0.35+N3)</f>
        <v>265.7</v>
      </c>
      <c r="P3" s="2" t="s">
        <v>21</v>
      </c>
    </row>
    <row r="4" spans="1:16" ht="24" customHeight="1">
      <c r="A4" s="2">
        <v>2</v>
      </c>
      <c r="B4" s="2" t="s">
        <v>22</v>
      </c>
      <c r="C4" s="2" t="s">
        <v>18</v>
      </c>
      <c r="D4" s="2" t="s">
        <v>23</v>
      </c>
      <c r="E4" s="2" t="s">
        <v>24</v>
      </c>
      <c r="F4" s="2" t="s">
        <v>0</v>
      </c>
      <c r="G4" s="2">
        <v>71</v>
      </c>
      <c r="H4" s="2">
        <v>88</v>
      </c>
      <c r="I4" s="2">
        <v>95</v>
      </c>
      <c r="J4" s="2">
        <v>254</v>
      </c>
      <c r="K4" s="2">
        <v>93</v>
      </c>
      <c r="L4" s="2">
        <v>93</v>
      </c>
      <c r="M4" s="2">
        <v>94</v>
      </c>
      <c r="N4" s="2">
        <f>SUM(L4*0.15+M4*0.7+K4*0.15)</f>
        <v>93.7</v>
      </c>
      <c r="O4" s="2">
        <f>SUM(G4+H4+I4*0.35+N4)</f>
        <v>285.95</v>
      </c>
      <c r="P4" s="2" t="s">
        <v>25</v>
      </c>
    </row>
    <row r="5" spans="1:16" ht="24" customHeight="1">
      <c r="A5" s="2">
        <v>3</v>
      </c>
      <c r="B5" s="2" t="s">
        <v>26</v>
      </c>
      <c r="C5" s="2" t="s">
        <v>27</v>
      </c>
      <c r="D5" s="2" t="s">
        <v>23</v>
      </c>
      <c r="E5" s="2" t="s">
        <v>24</v>
      </c>
      <c r="F5" s="2" t="s">
        <v>0</v>
      </c>
      <c r="G5" s="2">
        <v>59</v>
      </c>
      <c r="H5" s="2">
        <v>75</v>
      </c>
      <c r="I5" s="2">
        <v>82</v>
      </c>
      <c r="J5" s="2">
        <v>216</v>
      </c>
      <c r="K5" s="2">
        <v>87</v>
      </c>
      <c r="L5" s="2">
        <v>92</v>
      </c>
      <c r="M5" s="2">
        <v>92</v>
      </c>
      <c r="N5" s="2">
        <f>SUM(L5*0.15+M5*0.7+K5*0.15)</f>
        <v>91.249999999999986</v>
      </c>
      <c r="O5" s="2">
        <f>SUM(G5+H5+I5*0.35+N5)</f>
        <v>253.95</v>
      </c>
      <c r="P5" s="2" t="s">
        <v>25</v>
      </c>
    </row>
    <row r="6" spans="1:16" ht="24" customHeight="1">
      <c r="A6" s="2">
        <v>4</v>
      </c>
      <c r="B6" s="2" t="s">
        <v>28</v>
      </c>
      <c r="C6" s="2" t="s">
        <v>18</v>
      </c>
      <c r="D6" s="2" t="s">
        <v>23</v>
      </c>
      <c r="E6" s="2" t="s">
        <v>24</v>
      </c>
      <c r="F6" s="2" t="s">
        <v>0</v>
      </c>
      <c r="G6" s="2">
        <v>0</v>
      </c>
      <c r="H6" s="2">
        <v>0</v>
      </c>
      <c r="I6" s="2">
        <v>0</v>
      </c>
      <c r="J6" s="2">
        <v>0</v>
      </c>
      <c r="K6" s="2">
        <v>90</v>
      </c>
      <c r="L6" s="2">
        <v>95</v>
      </c>
      <c r="M6" s="2">
        <v>95</v>
      </c>
      <c r="N6" s="2">
        <f>SUM(K6*0.15+L6*0.15+M6*0.7)</f>
        <v>94.25</v>
      </c>
      <c r="O6" s="2">
        <v>94.25</v>
      </c>
      <c r="P6" s="2" t="s">
        <v>29</v>
      </c>
    </row>
    <row r="7" spans="1:16" ht="24" customHeight="1">
      <c r="A7" s="2">
        <v>5</v>
      </c>
      <c r="B7" s="2" t="s">
        <v>30</v>
      </c>
      <c r="C7" s="2" t="s">
        <v>18</v>
      </c>
      <c r="D7" s="2" t="s">
        <v>23</v>
      </c>
      <c r="E7" s="2" t="s">
        <v>31</v>
      </c>
      <c r="F7" s="2" t="s">
        <v>0</v>
      </c>
      <c r="G7" s="2">
        <v>0</v>
      </c>
      <c r="H7" s="2">
        <v>0</v>
      </c>
      <c r="I7" s="2">
        <v>0</v>
      </c>
      <c r="J7" s="2">
        <v>0</v>
      </c>
      <c r="K7" s="2">
        <v>89</v>
      </c>
      <c r="L7" s="2">
        <v>95</v>
      </c>
      <c r="M7" s="2">
        <v>96</v>
      </c>
      <c r="N7" s="2">
        <f>SUM(K7*0.15+L7*0.15+M7*0.7)</f>
        <v>94.799999999999983</v>
      </c>
      <c r="O7" s="2">
        <v>94.799999999999983</v>
      </c>
      <c r="P7" s="2" t="s">
        <v>32</v>
      </c>
    </row>
    <row r="8" spans="1:16" ht="24" customHeight="1">
      <c r="A8" s="2">
        <v>6</v>
      </c>
      <c r="B8" s="2" t="s">
        <v>33</v>
      </c>
      <c r="C8" s="2" t="s">
        <v>27</v>
      </c>
      <c r="D8" s="2" t="s">
        <v>23</v>
      </c>
      <c r="E8" s="2" t="s">
        <v>31</v>
      </c>
      <c r="F8" s="2" t="s">
        <v>0</v>
      </c>
      <c r="G8" s="2">
        <v>0</v>
      </c>
      <c r="H8" s="2">
        <v>0</v>
      </c>
      <c r="I8" s="2">
        <v>0</v>
      </c>
      <c r="J8" s="2">
        <v>0</v>
      </c>
      <c r="K8" s="2">
        <v>87</v>
      </c>
      <c r="L8" s="2">
        <v>92</v>
      </c>
      <c r="M8" s="2">
        <v>92</v>
      </c>
      <c r="N8" s="2">
        <f>SUM(K8*0.15+L8*0.15+M8*0.7)</f>
        <v>91.249999999999986</v>
      </c>
      <c r="O8" s="2">
        <v>91.249999999999986</v>
      </c>
      <c r="P8" s="2" t="s">
        <v>32</v>
      </c>
    </row>
    <row r="9" spans="1:16" ht="24" customHeight="1">
      <c r="A9" s="2">
        <v>7</v>
      </c>
      <c r="B9" s="2" t="s">
        <v>34</v>
      </c>
      <c r="C9" s="2" t="s">
        <v>18</v>
      </c>
      <c r="D9" s="2" t="s">
        <v>23</v>
      </c>
      <c r="E9" s="2" t="s">
        <v>35</v>
      </c>
      <c r="F9" s="2" t="s">
        <v>36</v>
      </c>
      <c r="G9" s="2">
        <v>48</v>
      </c>
      <c r="H9" s="2">
        <v>70</v>
      </c>
      <c r="I9" s="2">
        <v>85</v>
      </c>
      <c r="J9" s="2">
        <v>203</v>
      </c>
      <c r="K9" s="2">
        <v>84</v>
      </c>
      <c r="L9" s="2">
        <v>85</v>
      </c>
      <c r="M9" s="2">
        <v>88</v>
      </c>
      <c r="N9" s="2">
        <f>SUM(L9*0.15+M9*0.7+K9*0.15)</f>
        <v>86.949999999999989</v>
      </c>
      <c r="O9" s="2">
        <f>SUM(G9+H9+I9*0.35+N9)</f>
        <v>234.7</v>
      </c>
      <c r="P9" s="2" t="s">
        <v>37</v>
      </c>
    </row>
    <row r="10" spans="1:16" ht="24" customHeight="1">
      <c r="A10" s="2">
        <v>8</v>
      </c>
      <c r="B10" s="2" t="s">
        <v>38</v>
      </c>
      <c r="C10" s="2" t="s">
        <v>18</v>
      </c>
      <c r="D10" s="2" t="s">
        <v>23</v>
      </c>
      <c r="E10" s="2" t="s">
        <v>35</v>
      </c>
      <c r="F10" s="2" t="s">
        <v>0</v>
      </c>
      <c r="G10" s="2">
        <v>0</v>
      </c>
      <c r="H10" s="2">
        <v>0</v>
      </c>
      <c r="I10" s="2">
        <v>0</v>
      </c>
      <c r="J10" s="2">
        <v>0</v>
      </c>
      <c r="K10" s="2">
        <v>92</v>
      </c>
      <c r="L10" s="2">
        <v>95</v>
      </c>
      <c r="M10" s="2">
        <v>90</v>
      </c>
      <c r="N10" s="2">
        <f>SUM(K10*0.15+L10*0.15+M10*0.7)</f>
        <v>91.049999999999983</v>
      </c>
      <c r="O10" s="2">
        <v>91.049999999999983</v>
      </c>
      <c r="P10" s="2" t="s">
        <v>39</v>
      </c>
    </row>
    <row r="11" spans="1:16" ht="24" customHeight="1">
      <c r="A11" s="2">
        <v>9</v>
      </c>
      <c r="B11" s="2" t="s">
        <v>40</v>
      </c>
      <c r="C11" s="2" t="s">
        <v>18</v>
      </c>
      <c r="D11" s="2" t="s">
        <v>41</v>
      </c>
      <c r="E11" s="2" t="s">
        <v>42</v>
      </c>
      <c r="F11" s="2" t="s">
        <v>0</v>
      </c>
      <c r="G11" s="2">
        <v>50</v>
      </c>
      <c r="H11" s="2">
        <v>10</v>
      </c>
      <c r="I11" s="2">
        <v>61</v>
      </c>
      <c r="J11" s="2">
        <v>121</v>
      </c>
      <c r="K11" s="2">
        <v>92</v>
      </c>
      <c r="L11" s="2">
        <v>88</v>
      </c>
      <c r="M11" s="2">
        <v>90</v>
      </c>
      <c r="N11" s="2">
        <f>SUM(L11*0.15+M11*0.7+K11*0.15)</f>
        <v>89.999999999999986</v>
      </c>
      <c r="O11" s="2">
        <f>SUM(G11+H11+I11*0.35+N11)</f>
        <v>171.34999999999997</v>
      </c>
      <c r="P11" s="2" t="s">
        <v>43</v>
      </c>
    </row>
    <row r="12" spans="1:16" ht="24" customHeight="1">
      <c r="A12" s="2">
        <v>10</v>
      </c>
      <c r="B12" s="2" t="s">
        <v>44</v>
      </c>
      <c r="C12" s="2" t="s">
        <v>18</v>
      </c>
      <c r="D12" s="2" t="s">
        <v>41</v>
      </c>
      <c r="E12" s="2" t="s">
        <v>45</v>
      </c>
      <c r="F12" s="2" t="s">
        <v>0</v>
      </c>
      <c r="G12" s="2">
        <v>0</v>
      </c>
      <c r="H12" s="2">
        <v>0</v>
      </c>
      <c r="I12" s="2">
        <v>0</v>
      </c>
      <c r="J12" s="2">
        <v>0</v>
      </c>
      <c r="K12" s="2">
        <v>94</v>
      </c>
      <c r="L12" s="2">
        <v>95</v>
      </c>
      <c r="M12" s="2">
        <v>96</v>
      </c>
      <c r="N12" s="2">
        <f>SUM(K12*0.15+L12*0.15+M12*0.7)</f>
        <v>95.549999999999983</v>
      </c>
      <c r="O12" s="2">
        <v>95.549999999999983</v>
      </c>
      <c r="P12" s="2" t="s">
        <v>46</v>
      </c>
    </row>
    <row r="13" spans="1:16" ht="24" customHeight="1">
      <c r="A13" s="2">
        <v>11</v>
      </c>
      <c r="B13" s="2" t="s">
        <v>47</v>
      </c>
      <c r="C13" s="2" t="s">
        <v>18</v>
      </c>
      <c r="D13" s="2" t="s">
        <v>41</v>
      </c>
      <c r="E13" s="2" t="s">
        <v>48</v>
      </c>
      <c r="F13" s="2" t="s">
        <v>49</v>
      </c>
      <c r="G13" s="2">
        <v>62</v>
      </c>
      <c r="H13" s="2">
        <v>81</v>
      </c>
      <c r="I13" s="2">
        <v>83</v>
      </c>
      <c r="J13" s="2">
        <v>226</v>
      </c>
      <c r="K13" s="2">
        <v>94</v>
      </c>
      <c r="L13" s="2">
        <v>96</v>
      </c>
      <c r="M13" s="2">
        <v>95</v>
      </c>
      <c r="N13" s="2">
        <f>SUM(L13*0.15+M13*0.7+K13*0.15)</f>
        <v>95</v>
      </c>
      <c r="O13" s="2">
        <f>SUM(G13+H13+I13*0.35+N13)</f>
        <v>267.05</v>
      </c>
      <c r="P13" s="2" t="s">
        <v>50</v>
      </c>
    </row>
    <row r="14" spans="1:16" ht="24" customHeight="1">
      <c r="A14" s="2">
        <v>12</v>
      </c>
      <c r="B14" s="2" t="s">
        <v>51</v>
      </c>
      <c r="C14" s="2" t="s">
        <v>27</v>
      </c>
      <c r="D14" s="2" t="s">
        <v>41</v>
      </c>
      <c r="E14" s="2" t="s">
        <v>48</v>
      </c>
      <c r="F14" s="2" t="s">
        <v>0</v>
      </c>
      <c r="G14" s="2">
        <v>58</v>
      </c>
      <c r="H14" s="2">
        <v>30</v>
      </c>
      <c r="I14" s="2">
        <v>8</v>
      </c>
      <c r="J14" s="2">
        <v>96</v>
      </c>
      <c r="K14" s="2">
        <v>95</v>
      </c>
      <c r="L14" s="2">
        <v>85</v>
      </c>
      <c r="M14" s="2">
        <v>90</v>
      </c>
      <c r="N14" s="2">
        <f>SUM(L14*0.15+M14*0.7+K14*0.15)</f>
        <v>90</v>
      </c>
      <c r="O14" s="2">
        <f>SUM(G14+H14+I14*0.35+N14)</f>
        <v>180.8</v>
      </c>
      <c r="P14" s="2" t="s">
        <v>52</v>
      </c>
    </row>
    <row r="15" spans="1:16" ht="24" customHeight="1">
      <c r="A15" s="2">
        <v>13</v>
      </c>
      <c r="B15" s="2" t="s">
        <v>53</v>
      </c>
      <c r="C15" s="2" t="s">
        <v>27</v>
      </c>
      <c r="D15" s="2" t="s">
        <v>41</v>
      </c>
      <c r="E15" s="2" t="s">
        <v>54</v>
      </c>
      <c r="F15" s="2" t="s">
        <v>0</v>
      </c>
      <c r="G15" s="2">
        <v>56</v>
      </c>
      <c r="H15" s="2">
        <v>60</v>
      </c>
      <c r="I15" s="2">
        <v>60</v>
      </c>
      <c r="J15" s="2">
        <v>176</v>
      </c>
      <c r="K15" s="2">
        <v>87</v>
      </c>
      <c r="L15" s="2">
        <v>85</v>
      </c>
      <c r="M15" s="2">
        <v>86</v>
      </c>
      <c r="N15" s="2">
        <f>SUM(L15*0.15+M15*0.7+K15*0.15)</f>
        <v>85.999999999999986</v>
      </c>
      <c r="O15" s="2">
        <f>SUM(G15+H15+I15*0.35+N15)</f>
        <v>223</v>
      </c>
      <c r="P15" s="2" t="s">
        <v>55</v>
      </c>
    </row>
    <row r="16" spans="1:16" ht="24" customHeight="1">
      <c r="A16" s="2">
        <v>14</v>
      </c>
      <c r="B16" s="2" t="s">
        <v>56</v>
      </c>
      <c r="C16" s="2" t="s">
        <v>27</v>
      </c>
      <c r="D16" s="2" t="s">
        <v>41</v>
      </c>
      <c r="E16" s="2" t="s">
        <v>54</v>
      </c>
      <c r="F16" s="2" t="s">
        <v>0</v>
      </c>
      <c r="G16" s="2">
        <v>59</v>
      </c>
      <c r="H16" s="2">
        <v>20</v>
      </c>
      <c r="I16" s="2">
        <v>61</v>
      </c>
      <c r="J16" s="2">
        <v>140</v>
      </c>
      <c r="K16" s="2">
        <v>98</v>
      </c>
      <c r="L16" s="2">
        <v>88</v>
      </c>
      <c r="M16" s="2">
        <v>95</v>
      </c>
      <c r="N16" s="2">
        <f>SUM(L16*0.15+M16*0.7+K16*0.15)</f>
        <v>94.4</v>
      </c>
      <c r="O16" s="2">
        <f>SUM(G16+H16+I16*0.35+N16)</f>
        <v>194.75</v>
      </c>
      <c r="P16" s="2" t="s">
        <v>57</v>
      </c>
    </row>
    <row r="17" spans="1:16" ht="24" customHeight="1">
      <c r="A17" s="2">
        <v>15</v>
      </c>
      <c r="B17" s="2" t="s">
        <v>58</v>
      </c>
      <c r="C17" s="2" t="s">
        <v>18</v>
      </c>
      <c r="D17" s="2" t="s">
        <v>41</v>
      </c>
      <c r="E17" s="2" t="s">
        <v>54</v>
      </c>
      <c r="F17" s="2" t="s">
        <v>0</v>
      </c>
      <c r="G17" s="2">
        <v>0</v>
      </c>
      <c r="H17" s="2">
        <v>0</v>
      </c>
      <c r="I17" s="2">
        <v>0</v>
      </c>
      <c r="J17" s="2">
        <v>0</v>
      </c>
      <c r="K17" s="2">
        <v>88</v>
      </c>
      <c r="L17" s="2">
        <v>90</v>
      </c>
      <c r="M17" s="2">
        <v>91</v>
      </c>
      <c r="N17" s="2">
        <f>SUM(K17*0.15+L17*0.15+M17*0.7)</f>
        <v>90.399999999999991</v>
      </c>
      <c r="O17" s="2">
        <v>90.399999999999991</v>
      </c>
      <c r="P17" s="2" t="s">
        <v>59</v>
      </c>
    </row>
    <row r="18" spans="1:16" ht="24" customHeight="1">
      <c r="A18" s="2">
        <v>16</v>
      </c>
      <c r="B18" s="2" t="s">
        <v>60</v>
      </c>
      <c r="C18" s="2" t="s">
        <v>18</v>
      </c>
      <c r="D18" s="2" t="s">
        <v>41</v>
      </c>
      <c r="E18" s="2" t="s">
        <v>61</v>
      </c>
      <c r="F18" s="2" t="s">
        <v>0</v>
      </c>
      <c r="G18" s="2">
        <v>72</v>
      </c>
      <c r="H18" s="2">
        <v>60</v>
      </c>
      <c r="I18" s="2">
        <v>60</v>
      </c>
      <c r="J18" s="2">
        <v>192</v>
      </c>
      <c r="K18" s="2">
        <v>87</v>
      </c>
      <c r="L18" s="2">
        <v>83</v>
      </c>
      <c r="M18" s="2">
        <v>85</v>
      </c>
      <c r="N18" s="2">
        <f>SUM(L18*0.15+M18*0.7+K18*0.15)</f>
        <v>84.999999999999986</v>
      </c>
      <c r="O18" s="2">
        <f>SUM(G18+H18+I18*0.35+N18)</f>
        <v>238</v>
      </c>
      <c r="P18" s="2" t="s">
        <v>62</v>
      </c>
    </row>
    <row r="19" spans="1:16" ht="24" customHeight="1">
      <c r="A19" s="2">
        <v>17</v>
      </c>
      <c r="B19" s="2" t="s">
        <v>63</v>
      </c>
      <c r="C19" s="2" t="s">
        <v>18</v>
      </c>
      <c r="D19" s="2" t="s">
        <v>41</v>
      </c>
      <c r="E19" s="2" t="s">
        <v>61</v>
      </c>
      <c r="F19" s="2" t="s">
        <v>0</v>
      </c>
      <c r="G19" s="2">
        <v>0</v>
      </c>
      <c r="H19" s="2">
        <v>0</v>
      </c>
      <c r="I19" s="2">
        <v>0</v>
      </c>
      <c r="J19" s="2">
        <v>0</v>
      </c>
      <c r="K19" s="2">
        <v>89</v>
      </c>
      <c r="L19" s="2">
        <v>98</v>
      </c>
      <c r="M19" s="2">
        <v>90</v>
      </c>
      <c r="N19" s="2">
        <f>SUM(K19*0.15+L19*0.15+M19*0.7)</f>
        <v>91.049999999999983</v>
      </c>
      <c r="O19" s="2">
        <v>91.049999999999983</v>
      </c>
      <c r="P19" s="2" t="s">
        <v>64</v>
      </c>
    </row>
    <row r="20" spans="1:16" ht="24" customHeight="1">
      <c r="A20" s="2">
        <v>18</v>
      </c>
      <c r="B20" s="2" t="s">
        <v>65</v>
      </c>
      <c r="C20" s="2" t="s">
        <v>18</v>
      </c>
      <c r="D20" s="2" t="s">
        <v>41</v>
      </c>
      <c r="E20" s="2" t="s">
        <v>66</v>
      </c>
      <c r="F20" s="2" t="s">
        <v>0</v>
      </c>
      <c r="G20" s="2">
        <v>59</v>
      </c>
      <c r="H20" s="2">
        <v>67</v>
      </c>
      <c r="I20" s="2">
        <v>60</v>
      </c>
      <c r="J20" s="2">
        <v>186</v>
      </c>
      <c r="K20" s="2">
        <v>83</v>
      </c>
      <c r="L20" s="2">
        <v>86</v>
      </c>
      <c r="M20" s="2">
        <v>85</v>
      </c>
      <c r="N20" s="2">
        <f>SUM(L20*0.15+M20*0.7+K20*0.15)</f>
        <v>84.85</v>
      </c>
      <c r="O20" s="2">
        <f>SUM(G20+H20+I20*0.35+N20)</f>
        <v>231.85</v>
      </c>
      <c r="P20" s="2" t="s">
        <v>50</v>
      </c>
    </row>
    <row r="21" spans="1:16" ht="24" customHeight="1">
      <c r="A21" s="2">
        <v>19</v>
      </c>
      <c r="B21" s="2" t="s">
        <v>67</v>
      </c>
      <c r="C21" s="2" t="s">
        <v>27</v>
      </c>
      <c r="D21" s="2" t="s">
        <v>41</v>
      </c>
      <c r="E21" s="2" t="s">
        <v>66</v>
      </c>
      <c r="F21" s="2" t="s">
        <v>0</v>
      </c>
      <c r="G21" s="2">
        <v>43</v>
      </c>
      <c r="H21" s="2">
        <v>72</v>
      </c>
      <c r="I21" s="2">
        <v>61</v>
      </c>
      <c r="J21" s="2">
        <v>176</v>
      </c>
      <c r="K21" s="2">
        <v>86</v>
      </c>
      <c r="L21" s="2">
        <v>85</v>
      </c>
      <c r="M21" s="2">
        <v>88</v>
      </c>
      <c r="N21" s="2">
        <f>SUM(L21*0.15+M21*0.7+K21*0.15)</f>
        <v>87.25</v>
      </c>
      <c r="O21" s="2">
        <f>SUM(G21+H21+I21*0.35+N21)</f>
        <v>223.6</v>
      </c>
      <c r="P21" s="2" t="s">
        <v>52</v>
      </c>
    </row>
    <row r="22" spans="1:16" ht="24" customHeight="1">
      <c r="A22" s="2">
        <v>20</v>
      </c>
      <c r="B22" s="2" t="s">
        <v>68</v>
      </c>
      <c r="C22" s="2" t="s">
        <v>18</v>
      </c>
      <c r="D22" s="2" t="s">
        <v>41</v>
      </c>
      <c r="E22" s="2" t="s">
        <v>69</v>
      </c>
      <c r="F22" s="2" t="s">
        <v>0</v>
      </c>
      <c r="G22" s="2">
        <v>46</v>
      </c>
      <c r="H22" s="2">
        <v>61</v>
      </c>
      <c r="I22" s="2">
        <v>64</v>
      </c>
      <c r="J22" s="2">
        <v>171</v>
      </c>
      <c r="K22" s="2">
        <v>88</v>
      </c>
      <c r="L22" s="2">
        <v>90</v>
      </c>
      <c r="M22" s="2">
        <v>92</v>
      </c>
      <c r="N22" s="2">
        <f>SUM(L22*0.15+M22*0.7+K22*0.15)</f>
        <v>91.1</v>
      </c>
      <c r="O22" s="2">
        <f>SUM(G22+H22+I22*0.35+N22)</f>
        <v>220.5</v>
      </c>
      <c r="P22" s="2" t="s">
        <v>43</v>
      </c>
    </row>
    <row r="23" spans="1:16" ht="24" customHeight="1">
      <c r="A23" s="2">
        <v>21</v>
      </c>
      <c r="B23" s="2" t="s">
        <v>70</v>
      </c>
      <c r="C23" s="2" t="s">
        <v>27</v>
      </c>
      <c r="D23" s="2" t="s">
        <v>41</v>
      </c>
      <c r="E23" s="2" t="s">
        <v>66</v>
      </c>
      <c r="F23" s="2" t="s">
        <v>0</v>
      </c>
      <c r="G23" s="2">
        <v>64</v>
      </c>
      <c r="H23" s="2">
        <v>26</v>
      </c>
      <c r="I23" s="2">
        <v>60</v>
      </c>
      <c r="J23" s="2">
        <v>150</v>
      </c>
      <c r="K23" s="2">
        <v>94</v>
      </c>
      <c r="L23" s="2">
        <v>96</v>
      </c>
      <c r="M23" s="2">
        <v>95</v>
      </c>
      <c r="N23" s="2">
        <f>SUM(L23*0.15+M23*0.7+K23*0.15)</f>
        <v>95</v>
      </c>
      <c r="O23" s="2">
        <f>SUM(G23+H23+I23*0.35+N23)</f>
        <v>206</v>
      </c>
      <c r="P23" s="2" t="s">
        <v>52</v>
      </c>
    </row>
    <row r="24" spans="1:16" ht="24" customHeight="1">
      <c r="A24" s="2">
        <v>22</v>
      </c>
      <c r="B24" s="2" t="s">
        <v>71</v>
      </c>
      <c r="C24" s="2" t="s">
        <v>27</v>
      </c>
      <c r="D24" s="2" t="s">
        <v>72</v>
      </c>
      <c r="E24" s="2" t="s">
        <v>73</v>
      </c>
      <c r="F24" s="2" t="s">
        <v>0</v>
      </c>
      <c r="G24" s="2">
        <v>0</v>
      </c>
      <c r="H24" s="2">
        <v>0</v>
      </c>
      <c r="I24" s="2">
        <v>0</v>
      </c>
      <c r="J24" s="2">
        <v>0</v>
      </c>
      <c r="K24" s="2">
        <v>95</v>
      </c>
      <c r="L24" s="2">
        <v>92</v>
      </c>
      <c r="M24" s="2">
        <v>95</v>
      </c>
      <c r="N24" s="2">
        <f>SUM(K24*0.15+L24*0.15+M24*0.7)</f>
        <v>94.55</v>
      </c>
      <c r="O24" s="2">
        <v>94.55</v>
      </c>
      <c r="P24" s="2" t="s">
        <v>74</v>
      </c>
    </row>
    <row r="25" spans="1:16" ht="24" customHeight="1">
      <c r="A25" s="2">
        <v>23</v>
      </c>
      <c r="B25" s="2" t="s">
        <v>75</v>
      </c>
      <c r="C25" s="2" t="s">
        <v>18</v>
      </c>
      <c r="D25" s="2" t="s">
        <v>72</v>
      </c>
      <c r="E25" s="2" t="s">
        <v>73</v>
      </c>
      <c r="F25" s="2" t="s">
        <v>0</v>
      </c>
      <c r="G25" s="2">
        <v>0</v>
      </c>
      <c r="H25" s="2">
        <v>0</v>
      </c>
      <c r="I25" s="2">
        <v>0</v>
      </c>
      <c r="J25" s="2">
        <v>0</v>
      </c>
      <c r="K25" s="2">
        <v>91</v>
      </c>
      <c r="L25" s="2">
        <v>92</v>
      </c>
      <c r="M25" s="2">
        <v>92</v>
      </c>
      <c r="N25" s="2">
        <f>SUM(K25*0.15+L25*0.15+M25*0.7)</f>
        <v>91.85</v>
      </c>
      <c r="O25" s="2">
        <v>91.85</v>
      </c>
      <c r="P25" s="2" t="s">
        <v>74</v>
      </c>
    </row>
    <row r="26" spans="1:16" ht="24" customHeight="1">
      <c r="A26" s="2">
        <v>24</v>
      </c>
      <c r="B26" s="2" t="s">
        <v>76</v>
      </c>
      <c r="C26" s="2" t="s">
        <v>18</v>
      </c>
      <c r="D26" s="2" t="s">
        <v>72</v>
      </c>
      <c r="E26" s="2" t="s">
        <v>77</v>
      </c>
      <c r="F26" s="2" t="s">
        <v>0</v>
      </c>
      <c r="G26" s="2">
        <v>0</v>
      </c>
      <c r="H26" s="2">
        <v>0</v>
      </c>
      <c r="I26" s="2">
        <v>0</v>
      </c>
      <c r="J26" s="2">
        <v>0</v>
      </c>
      <c r="K26" s="2">
        <v>93</v>
      </c>
      <c r="L26" s="2">
        <v>92</v>
      </c>
      <c r="M26" s="2">
        <v>92</v>
      </c>
      <c r="N26" s="2">
        <f>SUM(K26*0.15+L26*0.15+M26*0.7)</f>
        <v>92.149999999999991</v>
      </c>
      <c r="O26" s="2">
        <v>92.149999999999991</v>
      </c>
      <c r="P26" s="2" t="s">
        <v>78</v>
      </c>
    </row>
    <row r="27" spans="1:16" ht="24" customHeight="1">
      <c r="A27" s="2">
        <v>25</v>
      </c>
      <c r="B27" s="2" t="s">
        <v>79</v>
      </c>
      <c r="C27" s="2" t="s">
        <v>18</v>
      </c>
      <c r="D27" s="2" t="s">
        <v>72</v>
      </c>
      <c r="E27" s="2" t="s">
        <v>80</v>
      </c>
      <c r="F27" s="2" t="s">
        <v>0</v>
      </c>
      <c r="G27" s="2">
        <v>70</v>
      </c>
      <c r="H27" s="2">
        <v>78</v>
      </c>
      <c r="I27" s="2">
        <v>71</v>
      </c>
      <c r="J27" s="2">
        <v>219</v>
      </c>
      <c r="K27" s="2">
        <v>92</v>
      </c>
      <c r="L27" s="2">
        <v>92</v>
      </c>
      <c r="M27" s="2">
        <v>94</v>
      </c>
      <c r="N27" s="2">
        <f>SUM(L27*0.15+M27*0.7+K27*0.15)</f>
        <v>93.399999999999991</v>
      </c>
      <c r="O27" s="2">
        <f>SUM(G27+H27+I27*0.35+N27)</f>
        <v>266.25</v>
      </c>
      <c r="P27" s="2" t="s">
        <v>81</v>
      </c>
    </row>
    <row r="28" spans="1:16" ht="24" customHeight="1">
      <c r="A28" s="2">
        <v>26</v>
      </c>
      <c r="B28" s="2" t="s">
        <v>82</v>
      </c>
      <c r="C28" s="2" t="s">
        <v>18</v>
      </c>
      <c r="D28" s="2" t="s">
        <v>72</v>
      </c>
      <c r="E28" s="2" t="s">
        <v>80</v>
      </c>
      <c r="F28" s="2" t="s">
        <v>0</v>
      </c>
      <c r="G28" s="2">
        <v>0</v>
      </c>
      <c r="H28" s="2">
        <v>0</v>
      </c>
      <c r="I28" s="2">
        <v>0</v>
      </c>
      <c r="J28" s="2">
        <v>0</v>
      </c>
      <c r="K28" s="2">
        <v>92</v>
      </c>
      <c r="L28" s="2">
        <v>95</v>
      </c>
      <c r="M28" s="2">
        <v>94</v>
      </c>
      <c r="N28" s="2">
        <f>SUM(K28*0.15+L28*0.15+M28*0.7)</f>
        <v>93.85</v>
      </c>
      <c r="O28" s="2">
        <v>93.85</v>
      </c>
      <c r="P28" s="2" t="s">
        <v>83</v>
      </c>
    </row>
    <row r="29" spans="1:16" ht="24" customHeight="1">
      <c r="A29" s="2">
        <v>27</v>
      </c>
      <c r="B29" s="2" t="s">
        <v>84</v>
      </c>
      <c r="C29" s="2" t="s">
        <v>27</v>
      </c>
      <c r="D29" s="2" t="s">
        <v>72</v>
      </c>
      <c r="E29" s="2" t="s">
        <v>85</v>
      </c>
      <c r="F29" s="2" t="s">
        <v>0</v>
      </c>
      <c r="G29" s="2">
        <v>58</v>
      </c>
      <c r="H29" s="2">
        <v>63</v>
      </c>
      <c r="I29" s="2">
        <v>95</v>
      </c>
      <c r="J29" s="2">
        <v>216</v>
      </c>
      <c r="K29" s="2">
        <v>94</v>
      </c>
      <c r="L29" s="2">
        <v>95</v>
      </c>
      <c r="M29" s="2">
        <v>95</v>
      </c>
      <c r="N29" s="2">
        <f>SUM(L29*0.15+M29*0.7+K29*0.15)</f>
        <v>94.85</v>
      </c>
      <c r="O29" s="2">
        <f>SUM(G29+H29+I29*0.35+N29)</f>
        <v>249.1</v>
      </c>
      <c r="P29" s="2" t="s">
        <v>86</v>
      </c>
    </row>
    <row r="30" spans="1:16" ht="24" customHeight="1">
      <c r="A30" s="2">
        <v>28</v>
      </c>
      <c r="B30" s="2" t="s">
        <v>87</v>
      </c>
      <c r="C30" s="2" t="s">
        <v>18</v>
      </c>
      <c r="D30" s="2" t="s">
        <v>72</v>
      </c>
      <c r="E30" s="2" t="s">
        <v>85</v>
      </c>
      <c r="F30" s="2" t="s">
        <v>88</v>
      </c>
      <c r="G30" s="2">
        <v>51</v>
      </c>
      <c r="H30" s="2">
        <v>61</v>
      </c>
      <c r="I30" s="2">
        <v>79</v>
      </c>
      <c r="J30" s="2">
        <v>191</v>
      </c>
      <c r="K30" s="2">
        <v>90</v>
      </c>
      <c r="L30" s="2">
        <v>90</v>
      </c>
      <c r="M30" s="2">
        <v>92</v>
      </c>
      <c r="N30" s="2">
        <f>SUM(L30*0.15+M30*0.7+K30*0.15)</f>
        <v>91.399999999999991</v>
      </c>
      <c r="O30" s="2">
        <f>SUM(G30+H30+I30*0.35+N30)</f>
        <v>231.05</v>
      </c>
      <c r="P30" s="2" t="s">
        <v>86</v>
      </c>
    </row>
    <row r="31" spans="1:16" ht="24" customHeight="1">
      <c r="A31" s="2">
        <v>29</v>
      </c>
      <c r="B31" s="2" t="s">
        <v>89</v>
      </c>
      <c r="C31" s="2" t="s">
        <v>18</v>
      </c>
      <c r="D31" s="2" t="s">
        <v>72</v>
      </c>
      <c r="E31" s="2" t="s">
        <v>85</v>
      </c>
      <c r="F31" s="2" t="s">
        <v>0</v>
      </c>
      <c r="G31" s="2">
        <v>46</v>
      </c>
      <c r="H31" s="2">
        <v>63</v>
      </c>
      <c r="I31" s="2">
        <v>85</v>
      </c>
      <c r="J31" s="2">
        <v>194</v>
      </c>
      <c r="K31" s="2">
        <v>92</v>
      </c>
      <c r="L31" s="2">
        <v>90</v>
      </c>
      <c r="M31" s="2">
        <v>92</v>
      </c>
      <c r="N31" s="2">
        <f>SUM(L31*0.15+M31*0.7+K31*0.15)</f>
        <v>91.699999999999989</v>
      </c>
      <c r="O31" s="2">
        <f>SUM(G31+H31+I31*0.35+N31)</f>
        <v>230.45</v>
      </c>
      <c r="P31" s="2" t="s">
        <v>90</v>
      </c>
    </row>
    <row r="32" spans="1:16" ht="24" customHeight="1">
      <c r="A32" s="2">
        <v>30</v>
      </c>
      <c r="B32" s="2" t="s">
        <v>91</v>
      </c>
      <c r="C32" s="2" t="s">
        <v>27</v>
      </c>
      <c r="D32" s="2" t="s">
        <v>72</v>
      </c>
      <c r="E32" s="2" t="s">
        <v>85</v>
      </c>
      <c r="F32" s="2" t="s">
        <v>92</v>
      </c>
      <c r="G32" s="2">
        <v>56</v>
      </c>
      <c r="H32" s="2">
        <v>14</v>
      </c>
      <c r="I32" s="2">
        <v>65</v>
      </c>
      <c r="J32" s="2">
        <v>135</v>
      </c>
      <c r="K32" s="2">
        <v>90</v>
      </c>
      <c r="L32" s="2">
        <v>86</v>
      </c>
      <c r="M32" s="2">
        <v>88</v>
      </c>
      <c r="N32" s="2">
        <f>SUM(L32*0.15+M32*0.7+K32*0.15)</f>
        <v>88</v>
      </c>
      <c r="O32" s="2">
        <f>SUM(G32+H32+I32*0.35+N32)</f>
        <v>180.75</v>
      </c>
      <c r="P32" s="2" t="s">
        <v>90</v>
      </c>
    </row>
    <row r="33" spans="1:16" ht="57.75" customHeight="1">
      <c r="A33" s="4" t="s">
        <v>93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ht="30" customHeight="1"/>
  </sheetData>
  <sortState ref="A3:P32">
    <sortCondition ref="D3:D32"/>
    <sortCondition ref="E3:E32"/>
  </sortState>
  <mergeCells count="2">
    <mergeCell ref="A1:P1"/>
    <mergeCell ref="A33:P33"/>
  </mergeCells>
  <phoneticPr fontId="1" type="noConversion"/>
  <pageMargins left="0.35433070866141736" right="0" top="0.78740157480314965" bottom="0.78740157480314965" header="0" footer="0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2016博士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xupeng</dc:creator>
  <cp:lastModifiedBy>xupeng</cp:lastModifiedBy>
  <cp:lastPrinted>2016-04-21T08:39:22Z</cp:lastPrinted>
  <dcterms:created xsi:type="dcterms:W3CDTF">2016-04-14T07:56:57Z</dcterms:created>
  <dcterms:modified xsi:type="dcterms:W3CDTF">2016-04-21T08:39:23Z</dcterms:modified>
</cp:coreProperties>
</file>